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AppData\Local\Microsoft\Windows\INetCache\Content.Outlook\GW3JKMLL\"/>
    </mc:Choice>
  </mc:AlternateContent>
  <xr:revisionPtr revIDLastSave="0" documentId="13_ncr:1_{17356478-44CF-40F4-BE06-CD74A49FA0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 refMode="R1C1"/>
</workbook>
</file>

<file path=xl/calcChain.xml><?xml version="1.0" encoding="utf-8"?>
<calcChain xmlns="http://schemas.openxmlformats.org/spreadsheetml/2006/main">
  <c r="N148" i="1" l="1"/>
  <c r="N147" i="1"/>
  <c r="N137" i="1"/>
  <c r="N113" i="1"/>
  <c r="N114" i="1" s="1"/>
  <c r="N105" i="1"/>
  <c r="N82" i="1"/>
  <c r="N73" i="1"/>
  <c r="N53" i="1"/>
  <c r="N44" i="1"/>
  <c r="N24" i="1"/>
  <c r="N15" i="1"/>
  <c r="D83" i="1"/>
  <c r="C83" i="1"/>
  <c r="B83" i="1"/>
  <c r="A83" i="1"/>
  <c r="D54" i="1"/>
  <c r="C54" i="1"/>
  <c r="B54" i="1"/>
  <c r="A54" i="1"/>
  <c r="D148" i="1"/>
  <c r="C148" i="1"/>
  <c r="B148" i="1"/>
  <c r="A148" i="1"/>
  <c r="D114" i="1"/>
  <c r="C114" i="1"/>
  <c r="B114" i="1"/>
  <c r="A114" i="1"/>
  <c r="N83" i="1" l="1"/>
  <c r="N54" i="1"/>
  <c r="N25" i="1"/>
  <c r="D25" i="1"/>
  <c r="C25" i="1"/>
  <c r="B25" i="1"/>
  <c r="A25" i="1"/>
</calcChain>
</file>

<file path=xl/sharedStrings.xml><?xml version="1.0" encoding="utf-8"?>
<sst xmlns="http://schemas.openxmlformats.org/spreadsheetml/2006/main" count="195" uniqueCount="77">
  <si>
    <t>Утверждаю,</t>
  </si>
  <si>
    <t>Согласовано:</t>
  </si>
  <si>
    <t>Директор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</si>
  <si>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</si>
  <si>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</si>
  <si>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</si>
  <si>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</si>
  <si>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</si>
  <si>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</si>
  <si>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</si>
  <si>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</si>
  <si>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</si>
  <si>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 Двухразовое питание Каменск-Ур ШУ лагерь</t>
  </si>
  <si>
    <t>200</t>
  </si>
  <si>
    <t>693</t>
  </si>
  <si>
    <t>Батон</t>
  </si>
  <si>
    <t>30</t>
  </si>
  <si>
    <t>976</t>
  </si>
  <si>
    <t>Яблоки свежие</t>
  </si>
  <si>
    <t>250</t>
  </si>
  <si>
    <t>1052</t>
  </si>
  <si>
    <t>Мясо кур отварное (для первых блюд)</t>
  </si>
  <si>
    <t>180</t>
  </si>
  <si>
    <t>897</t>
  </si>
  <si>
    <t>Хлеб пшеничный</t>
  </si>
  <si>
    <t>1148</t>
  </si>
  <si>
    <t>Хлеб ржаной</t>
  </si>
  <si>
    <t>Технолог:</t>
  </si>
  <si>
    <t>Чай ягодный</t>
  </si>
  <si>
    <t>Рис отварной</t>
  </si>
  <si>
    <t>Омлет натуральный</t>
  </si>
  <si>
    <t>706,04</t>
  </si>
  <si>
    <t>Кисель с витаминами "Витошка" для детей дошкольного и школьного возраста</t>
  </si>
  <si>
    <t>Компот из свежих яблок</t>
  </si>
  <si>
    <t>Соус сметанный с томатом</t>
  </si>
  <si>
    <t>Напиток из плодов шиповника</t>
  </si>
  <si>
    <t>Суфле из творога</t>
  </si>
  <si>
    <t>Повидло</t>
  </si>
  <si>
    <t>543,02</t>
  </si>
  <si>
    <t>35</t>
  </si>
  <si>
    <t xml:space="preserve"> ООО "Азбука питания"</t>
  </si>
  <si>
    <t>______________Е.А.Широканова</t>
  </si>
  <si>
    <t>Гуляш из мяса свинины</t>
  </si>
  <si>
    <t>Чай с лимоном</t>
  </si>
  <si>
    <t>Плов со свининой</t>
  </si>
  <si>
    <t>Чай с сахаром</t>
  </si>
  <si>
    <t>Огурцы свежие порционно</t>
  </si>
  <si>
    <t>Каша рисовая молочная с маслом</t>
  </si>
  <si>
    <t>Сыр (порциями)</t>
  </si>
  <si>
    <t>на 09 июня 2025 г.</t>
  </si>
  <si>
    <t>на 10 июня 2025 г.</t>
  </si>
  <si>
    <t>на 11 июня 2025 г.</t>
  </si>
  <si>
    <t>на 13 июня 2025 г.</t>
  </si>
  <si>
    <t>на 14 июня 2025 г.</t>
  </si>
  <si>
    <t>Каша (рис,гречневая) молочная с маслом сливочным</t>
  </si>
  <si>
    <t>Рассольник Ленинградский</t>
  </si>
  <si>
    <t>Котлета из свинины Детская</t>
  </si>
  <si>
    <t>Пюре гороховое</t>
  </si>
  <si>
    <t>Напиток лимонный</t>
  </si>
  <si>
    <t>Йогурт в индивидуальной упаковке</t>
  </si>
  <si>
    <t>Чай  с сахаром</t>
  </si>
  <si>
    <t>Суп картофельный с крупой</t>
  </si>
  <si>
    <t>Тефтели из мяса птицы с луком</t>
  </si>
  <si>
    <t>Макаронные изделия с сыром</t>
  </si>
  <si>
    <t>Суп Крестьянский  с крупой, сметаной</t>
  </si>
  <si>
    <t>Кнели куриные паровые</t>
  </si>
  <si>
    <t>Капуста тушеная</t>
  </si>
  <si>
    <t>Напиток Ягодка</t>
  </si>
  <si>
    <t>Яблоко свежее</t>
  </si>
  <si>
    <t>Помидоры порционно</t>
  </si>
  <si>
    <t>Борщ с капустой, картофелем и сметаной</t>
  </si>
  <si>
    <t>напиток из плодов шиповника</t>
  </si>
  <si>
    <t>Щи из свежей капусты с картофелем</t>
  </si>
  <si>
    <t xml:space="preserve">                                        Завтрак</t>
  </si>
  <si>
    <t xml:space="preserve">                                          Обед</t>
  </si>
  <si>
    <t>Итого</t>
  </si>
  <si>
    <t>Рагу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</si>
</sst>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/>
    </xf>
    <xf numFmtId="2" fontId="5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2" fontId="1" fillId="0" borderId="4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352425</xdr:colOff>
      <xdr:row>0</xdr:row>
      <xdr:rowOff>247650</xdr:rowOff>
    </xdr:from>
    <xdr:to>
      <xdr:col>15</xdr:col>
      <xdr:colOff>257175</xdr:colOff>
      <xdr:row>6</xdr:row>
      <xdr:rowOff>76200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286500" y="2476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29</xdr:row>
      <xdr:rowOff>114300</xdr:rowOff>
    </xdr:from>
    <xdr:to>
      <xdr:col>13</xdr:col>
      <xdr:colOff>447675</xdr:colOff>
      <xdr:row>34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29</xdr:row>
      <xdr:rowOff>209550</xdr:rowOff>
    </xdr:from>
    <xdr:to>
      <xdr:col>13</xdr:col>
      <xdr:colOff>219075</xdr:colOff>
      <xdr:row>34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58</xdr:row>
      <xdr:rowOff>114300</xdr:rowOff>
    </xdr:from>
    <xdr:to>
      <xdr:col>13</xdr:col>
      <xdr:colOff>447675</xdr:colOff>
      <xdr:row>63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58</xdr:row>
      <xdr:rowOff>209550</xdr:rowOff>
    </xdr:from>
    <xdr:to>
      <xdr:col>13</xdr:col>
      <xdr:colOff>219075</xdr:colOff>
      <xdr:row>63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88</xdr:row>
      <xdr:rowOff>114300</xdr:rowOff>
    </xdr:from>
    <xdr:to>
      <xdr:col>13</xdr:col>
      <xdr:colOff>447675</xdr:colOff>
      <xdr:row>93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88</xdr:row>
      <xdr:rowOff>209550</xdr:rowOff>
    </xdr:from>
    <xdr:to>
      <xdr:col>13</xdr:col>
      <xdr:colOff>219075</xdr:colOff>
      <xdr:row>93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121</xdr:row>
      <xdr:rowOff>114300</xdr:rowOff>
    </xdr:from>
    <xdr:to>
      <xdr:col>13</xdr:col>
      <xdr:colOff>447675</xdr:colOff>
      <xdr:row>126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C0BB421F-3511-4EE7-9074-0E44FB202624}"/>
            </a:ext>
          </a:extLst>
        </xdr:cNvPr>
        <xdr:cNvSpPr/>
      </xdr:nvSpPr>
      <xdr:spPr>
        <a:xfrm>
          <a:off x="5010150" y="2051685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121</xdr:row>
      <xdr:rowOff>209550</xdr:rowOff>
    </xdr:from>
    <xdr:to>
      <xdr:col>13</xdr:col>
      <xdr:colOff>219075</xdr:colOff>
      <xdr:row>126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D9732C1-9F39-43AD-AF1C-C2862FAD653C}"/>
            </a:ext>
          </a:extLst>
        </xdr:cNvPr>
        <xdr:cNvSpPr/>
      </xdr:nvSpPr>
      <xdr:spPr>
        <a:xfrm>
          <a:off x="4676775" y="2061210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151"/>
  <sheetViews>
    <sheetView tabSelected="1" topLeftCell="A109" workbookViewId="0">
      <selection activeCell="A49" sqref="A49:L49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</v>
      </c>
    </row>
    <row r="3" spans="1:14" ht="12.95" customHeight="1" x14ac:dyDescent="0.2">
      <c r="A3" s="3" t="s">
        <v>3</v>
      </c>
      <c r="N3" s="2" t="s">
        <v>40</v>
      </c>
    </row>
    <row r="4" spans="1:14" s="1" customFormat="1" ht="15.95" customHeight="1" x14ac:dyDescent="0.2">
      <c r="A4" s="28"/>
      <c r="B4" s="28"/>
      <c r="N4" s="2" t="s">
        <v>41</v>
      </c>
    </row>
    <row r="5" spans="1:14" s="1" customFormat="1" ht="30.95" customHeight="1" x14ac:dyDescent="0.2"/>
    <row r="6" spans="1:14" ht="12.95" customHeight="1" x14ac:dyDescent="0.2">
      <c r="A6" s="29" t="s">
        <v>49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2.95" customHeight="1" x14ac:dyDescent="0.2">
      <c r="A7" s="4" t="s">
        <v>4</v>
      </c>
      <c r="B7" s="4" t="s">
        <v>5</v>
      </c>
      <c r="C7" s="4" t="s">
        <v>6</v>
      </c>
      <c r="D7" s="4" t="s">
        <v>7</v>
      </c>
      <c r="E7" s="4" t="s">
        <v>8</v>
      </c>
      <c r="F7" s="25" t="s">
        <v>9</v>
      </c>
      <c r="G7" s="25"/>
      <c r="H7" s="25"/>
      <c r="I7" s="25"/>
      <c r="J7" s="25"/>
      <c r="K7" s="25"/>
      <c r="L7" s="25"/>
      <c r="M7" s="4" t="s">
        <v>10</v>
      </c>
      <c r="N7" s="4" t="s">
        <v>11</v>
      </c>
    </row>
    <row r="8" spans="1:14" ht="1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</row>
    <row r="9" spans="1:14" ht="15" customHeight="1" x14ac:dyDescent="0.25">
      <c r="A9" s="26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</row>
    <row r="10" spans="1:14" ht="12.95" customHeight="1" x14ac:dyDescent="0.2">
      <c r="A10" s="5"/>
      <c r="B10" s="5"/>
      <c r="C10" s="5"/>
      <c r="D10" s="5"/>
      <c r="E10" s="6"/>
      <c r="F10" s="21" t="s">
        <v>73</v>
      </c>
      <c r="G10" s="21"/>
      <c r="H10" s="21"/>
      <c r="I10" s="21"/>
      <c r="J10" s="21"/>
      <c r="K10" s="21"/>
      <c r="L10" s="21"/>
      <c r="M10" s="8"/>
      <c r="N10" s="9"/>
    </row>
    <row r="11" spans="1:14" ht="12.95" customHeight="1" x14ac:dyDescent="0.2">
      <c r="A11" s="5">
        <v>5.7</v>
      </c>
      <c r="B11" s="5">
        <v>9</v>
      </c>
      <c r="C11" s="5">
        <v>29.73</v>
      </c>
      <c r="D11" s="5">
        <v>227</v>
      </c>
      <c r="E11" s="6">
        <v>886</v>
      </c>
      <c r="F11" s="17" t="s">
        <v>54</v>
      </c>
      <c r="G11" s="17"/>
      <c r="H11" s="17"/>
      <c r="I11" s="17"/>
      <c r="J11" s="17"/>
      <c r="K11" s="17"/>
      <c r="L11" s="17"/>
      <c r="M11" s="8">
        <v>220</v>
      </c>
      <c r="N11" s="9">
        <v>82.49</v>
      </c>
    </row>
    <row r="12" spans="1:14" ht="12.95" customHeight="1" x14ac:dyDescent="0.2">
      <c r="A12" s="5">
        <v>0</v>
      </c>
      <c r="B12" s="5"/>
      <c r="C12" s="5">
        <v>10.97</v>
      </c>
      <c r="D12" s="5">
        <v>59.9</v>
      </c>
      <c r="E12" s="6">
        <v>828</v>
      </c>
      <c r="F12" s="17" t="s">
        <v>45</v>
      </c>
      <c r="G12" s="17"/>
      <c r="H12" s="17"/>
      <c r="I12" s="17"/>
      <c r="J12" s="17"/>
      <c r="K12" s="17"/>
      <c r="L12" s="17"/>
      <c r="M12" s="8">
        <v>200</v>
      </c>
      <c r="N12" s="9">
        <v>5.4</v>
      </c>
    </row>
    <row r="13" spans="1:14" ht="12.95" customHeight="1" x14ac:dyDescent="0.2">
      <c r="A13" s="5">
        <v>1.5</v>
      </c>
      <c r="B13" s="5">
        <v>1</v>
      </c>
      <c r="C13" s="5">
        <v>12.5</v>
      </c>
      <c r="D13" s="5">
        <v>78.2</v>
      </c>
      <c r="E13" s="6" t="s">
        <v>14</v>
      </c>
      <c r="F13" s="17" t="s">
        <v>15</v>
      </c>
      <c r="G13" s="17"/>
      <c r="H13" s="17"/>
      <c r="I13" s="17"/>
      <c r="J13" s="17"/>
      <c r="K13" s="17"/>
      <c r="L13" s="17"/>
      <c r="M13" s="8">
        <v>30</v>
      </c>
      <c r="N13" s="9">
        <v>5.1100000000000003</v>
      </c>
    </row>
    <row r="14" spans="1:14" ht="12.95" customHeight="1" x14ac:dyDescent="0.2">
      <c r="A14" s="5">
        <v>0.4</v>
      </c>
      <c r="B14" s="5"/>
      <c r="C14" s="5">
        <v>9.8000000000000007</v>
      </c>
      <c r="D14" s="5">
        <v>73.3</v>
      </c>
      <c r="E14" s="6" t="s">
        <v>17</v>
      </c>
      <c r="F14" s="17" t="s">
        <v>18</v>
      </c>
      <c r="G14" s="17"/>
      <c r="H14" s="17"/>
      <c r="I14" s="17"/>
      <c r="J14" s="17"/>
      <c r="K14" s="17"/>
      <c r="L14" s="17"/>
      <c r="M14" s="8">
        <v>100</v>
      </c>
      <c r="N14" s="9">
        <v>26</v>
      </c>
    </row>
    <row r="15" spans="1:14" ht="12.95" customHeight="1" x14ac:dyDescent="0.2">
      <c r="A15" s="22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4"/>
      <c r="M15" s="8"/>
      <c r="N15" s="16">
        <f>SUM(N11:N14)</f>
        <v>119</v>
      </c>
    </row>
    <row r="16" spans="1:14" ht="12.95" customHeight="1" x14ac:dyDescent="0.2">
      <c r="A16" s="5"/>
      <c r="B16" s="5"/>
      <c r="C16" s="5"/>
      <c r="D16" s="5"/>
      <c r="E16" s="6"/>
      <c r="F16" s="21" t="s">
        <v>74</v>
      </c>
      <c r="G16" s="21"/>
      <c r="H16" s="21"/>
      <c r="I16" s="21"/>
      <c r="J16" s="21"/>
      <c r="K16" s="21"/>
      <c r="L16" s="21"/>
      <c r="M16" s="8"/>
      <c r="N16" s="9"/>
    </row>
    <row r="17" spans="1:14" ht="12.95" customHeight="1" x14ac:dyDescent="0.2">
      <c r="A17" s="5">
        <v>5.93</v>
      </c>
      <c r="B17" s="5">
        <v>7</v>
      </c>
      <c r="C17" s="5">
        <v>17.03</v>
      </c>
      <c r="D17" s="5">
        <v>156.9</v>
      </c>
      <c r="E17" s="6">
        <v>3.02</v>
      </c>
      <c r="F17" s="17" t="s">
        <v>55</v>
      </c>
      <c r="G17" s="17"/>
      <c r="H17" s="17"/>
      <c r="I17" s="17"/>
      <c r="J17" s="17"/>
      <c r="K17" s="17"/>
      <c r="L17" s="17"/>
      <c r="M17" s="8">
        <v>250</v>
      </c>
      <c r="N17" s="9">
        <v>37.06</v>
      </c>
    </row>
    <row r="18" spans="1:14" ht="12.95" customHeight="1" x14ac:dyDescent="0.2">
      <c r="A18" s="5">
        <v>2.29</v>
      </c>
      <c r="B18" s="5">
        <v>2</v>
      </c>
      <c r="C18" s="5">
        <v>0.09</v>
      </c>
      <c r="D18" s="5">
        <v>23.6</v>
      </c>
      <c r="E18" s="6" t="s">
        <v>20</v>
      </c>
      <c r="F18" s="17" t="s">
        <v>21</v>
      </c>
      <c r="G18" s="17"/>
      <c r="H18" s="17"/>
      <c r="I18" s="17"/>
      <c r="J18" s="17"/>
      <c r="K18" s="17"/>
      <c r="L18" s="17"/>
      <c r="M18" s="8">
        <v>10</v>
      </c>
      <c r="N18" s="9">
        <v>19.72</v>
      </c>
    </row>
    <row r="19" spans="1:14" ht="12.95" customHeight="1" x14ac:dyDescent="0.2">
      <c r="A19" s="5">
        <v>4.7</v>
      </c>
      <c r="B19" s="5">
        <v>9</v>
      </c>
      <c r="C19" s="5">
        <v>12.51</v>
      </c>
      <c r="D19" s="5">
        <v>149.19999999999999</v>
      </c>
      <c r="E19" s="6">
        <v>1081</v>
      </c>
      <c r="F19" s="17" t="s">
        <v>56</v>
      </c>
      <c r="G19" s="17"/>
      <c r="H19" s="17"/>
      <c r="I19" s="17"/>
      <c r="J19" s="17"/>
      <c r="K19" s="17"/>
      <c r="L19" s="17"/>
      <c r="M19" s="8">
        <v>100</v>
      </c>
      <c r="N19" s="9">
        <v>82.36</v>
      </c>
    </row>
    <row r="20" spans="1:14" ht="12.95" customHeight="1" x14ac:dyDescent="0.2">
      <c r="A20" s="5">
        <v>17.239999999999998</v>
      </c>
      <c r="B20" s="5">
        <v>7</v>
      </c>
      <c r="C20" s="5">
        <v>41.58</v>
      </c>
      <c r="D20" s="5">
        <v>294.60000000000002</v>
      </c>
      <c r="E20" s="6">
        <v>857</v>
      </c>
      <c r="F20" s="17" t="s">
        <v>57</v>
      </c>
      <c r="G20" s="17"/>
      <c r="H20" s="17"/>
      <c r="I20" s="17"/>
      <c r="J20" s="17"/>
      <c r="K20" s="17"/>
      <c r="L20" s="17"/>
      <c r="M20" s="8">
        <v>180</v>
      </c>
      <c r="N20" s="9">
        <v>18.059999999999999</v>
      </c>
    </row>
    <row r="21" spans="1:14" ht="12.95" customHeight="1" x14ac:dyDescent="0.2">
      <c r="A21" s="10">
        <v>0.14000000000000001</v>
      </c>
      <c r="B21" s="10">
        <v>0</v>
      </c>
      <c r="C21" s="5">
        <v>19.43</v>
      </c>
      <c r="D21" s="5">
        <v>93</v>
      </c>
      <c r="E21" s="6">
        <v>699</v>
      </c>
      <c r="F21" s="17" t="s">
        <v>58</v>
      </c>
      <c r="G21" s="17"/>
      <c r="H21" s="17"/>
      <c r="I21" s="17"/>
      <c r="J21" s="17"/>
      <c r="K21" s="17"/>
      <c r="L21" s="17"/>
      <c r="M21" s="8">
        <v>200</v>
      </c>
      <c r="N21" s="9">
        <v>13.36</v>
      </c>
    </row>
    <row r="22" spans="1:14" ht="12.95" customHeight="1" x14ac:dyDescent="0.2">
      <c r="A22" s="5">
        <v>3.21</v>
      </c>
      <c r="B22" s="5">
        <v>1</v>
      </c>
      <c r="C22" s="5">
        <v>16.05</v>
      </c>
      <c r="D22" s="5">
        <v>85.2</v>
      </c>
      <c r="E22" s="6" t="s">
        <v>23</v>
      </c>
      <c r="F22" s="17" t="s">
        <v>24</v>
      </c>
      <c r="G22" s="17"/>
      <c r="H22" s="17"/>
      <c r="I22" s="17"/>
      <c r="J22" s="17"/>
      <c r="K22" s="17"/>
      <c r="L22" s="17"/>
      <c r="M22" s="8">
        <v>30</v>
      </c>
      <c r="N22" s="9">
        <v>3.42</v>
      </c>
    </row>
    <row r="23" spans="1:14" ht="12.95" customHeight="1" x14ac:dyDescent="0.2">
      <c r="A23" s="5">
        <v>2.5499999999999998</v>
      </c>
      <c r="B23" s="5">
        <v>1</v>
      </c>
      <c r="C23" s="5">
        <v>14.55</v>
      </c>
      <c r="D23" s="5">
        <v>80.7</v>
      </c>
      <c r="E23" s="6" t="s">
        <v>25</v>
      </c>
      <c r="F23" s="17" t="s">
        <v>26</v>
      </c>
      <c r="G23" s="17"/>
      <c r="H23" s="17"/>
      <c r="I23" s="17"/>
      <c r="J23" s="17"/>
      <c r="K23" s="17"/>
      <c r="L23" s="17"/>
      <c r="M23" s="8">
        <v>30</v>
      </c>
      <c r="N23" s="9">
        <v>3.69</v>
      </c>
    </row>
    <row r="24" spans="1:14" ht="12.95" customHeight="1" x14ac:dyDescent="0.2">
      <c r="A24" s="22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4"/>
      <c r="M24" s="8"/>
      <c r="N24" s="16">
        <f>SUM(N17:N23)</f>
        <v>177.67</v>
      </c>
    </row>
    <row r="25" spans="1:14" ht="12.95" customHeight="1" x14ac:dyDescent="0.2">
      <c r="A25" s="11">
        <f>SUM(A11:A23)</f>
        <v>43.66</v>
      </c>
      <c r="B25" s="11">
        <f>SUM(B11:B23)</f>
        <v>37</v>
      </c>
      <c r="C25" s="11">
        <f>SUM(C11:C23)</f>
        <v>184.24000000000004</v>
      </c>
      <c r="D25" s="12">
        <f>SUM(D11:D23)</f>
        <v>1321.6</v>
      </c>
      <c r="E25" s="7"/>
      <c r="F25" s="21" t="s">
        <v>75</v>
      </c>
      <c r="G25" s="27"/>
      <c r="H25" s="27"/>
      <c r="I25" s="27"/>
      <c r="J25" s="27"/>
      <c r="K25" s="27"/>
      <c r="L25" s="27"/>
      <c r="M25" s="13"/>
      <c r="N25" s="14">
        <f>SUM(N24+N15)</f>
        <v>296.66999999999996</v>
      </c>
    </row>
    <row r="26" spans="1:14" ht="11.1" customHeight="1" x14ac:dyDescent="0.2"/>
    <row r="27" spans="1:14" ht="15" customHeight="1" x14ac:dyDescent="0.2">
      <c r="A27" s="3" t="s">
        <v>27</v>
      </c>
    </row>
    <row r="28" spans="1:14" ht="12.95" customHeight="1" x14ac:dyDescent="0.2">
      <c r="A28" s="28"/>
      <c r="B28" s="28"/>
    </row>
    <row r="29" spans="1:14" s="1" customFormat="1" ht="11.1" customHeight="1" x14ac:dyDescent="0.2"/>
    <row r="30" spans="1:14" s="1" customFormat="1" ht="66" customHeight="1" x14ac:dyDescent="0.2">
      <c r="N30" s="2" t="s">
        <v>0</v>
      </c>
    </row>
    <row r="31" spans="1:14" ht="12.95" customHeight="1" x14ac:dyDescent="0.2">
      <c r="A31" s="3" t="s">
        <v>1</v>
      </c>
      <c r="N31" s="2" t="s">
        <v>2</v>
      </c>
    </row>
    <row r="32" spans="1:14" ht="12.95" customHeight="1" x14ac:dyDescent="0.2">
      <c r="A32" s="3" t="s">
        <v>3</v>
      </c>
      <c r="N32" s="2" t="s">
        <v>40</v>
      </c>
    </row>
    <row r="33" spans="1:14" s="1" customFormat="1" ht="15.95" customHeight="1" x14ac:dyDescent="0.2">
      <c r="A33" s="28"/>
      <c r="B33" s="28"/>
      <c r="N33" s="2" t="s">
        <v>41</v>
      </c>
    </row>
    <row r="34" spans="1:14" s="1" customFormat="1" ht="30.95" customHeight="1" x14ac:dyDescent="0.2"/>
    <row r="35" spans="1:14" ht="12.95" customHeight="1" x14ac:dyDescent="0.2">
      <c r="A35" s="29" t="s">
        <v>50</v>
      </c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</row>
    <row r="36" spans="1:14" ht="12.95" customHeight="1" x14ac:dyDescent="0.2">
      <c r="A36" s="4" t="s">
        <v>4</v>
      </c>
      <c r="B36" s="4" t="s">
        <v>5</v>
      </c>
      <c r="C36" s="4" t="s">
        <v>6</v>
      </c>
      <c r="D36" s="4" t="s">
        <v>7</v>
      </c>
      <c r="E36" s="4" t="s">
        <v>8</v>
      </c>
      <c r="F36" s="25" t="s">
        <v>9</v>
      </c>
      <c r="G36" s="25"/>
      <c r="H36" s="25"/>
      <c r="I36" s="25"/>
      <c r="J36" s="25"/>
      <c r="K36" s="25"/>
      <c r="L36" s="25"/>
      <c r="M36" s="4" t="s">
        <v>10</v>
      </c>
      <c r="N36" s="4" t="s">
        <v>11</v>
      </c>
    </row>
    <row r="37" spans="1:14" ht="1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</row>
    <row r="38" spans="1:14" ht="15" customHeight="1" x14ac:dyDescent="0.25">
      <c r="A38" s="26" t="s">
        <v>12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</row>
    <row r="39" spans="1:14" ht="12.95" customHeight="1" x14ac:dyDescent="0.2">
      <c r="A39" s="5"/>
      <c r="B39" s="5"/>
      <c r="C39" s="5"/>
      <c r="D39" s="5"/>
      <c r="E39" s="6"/>
      <c r="F39" s="21" t="s">
        <v>73</v>
      </c>
      <c r="G39" s="21"/>
      <c r="H39" s="21"/>
      <c r="I39" s="21"/>
      <c r="J39" s="21"/>
      <c r="K39" s="21"/>
      <c r="L39" s="21"/>
      <c r="M39" s="8"/>
      <c r="N39" s="9"/>
    </row>
    <row r="40" spans="1:14" ht="12.95" customHeight="1" x14ac:dyDescent="0.2">
      <c r="A40" s="5">
        <v>10.01</v>
      </c>
      <c r="B40" s="5">
        <v>11</v>
      </c>
      <c r="C40" s="5">
        <v>34.85</v>
      </c>
      <c r="D40" s="5">
        <v>226.2</v>
      </c>
      <c r="E40" s="6">
        <v>235.05</v>
      </c>
      <c r="F40" s="17" t="s">
        <v>47</v>
      </c>
      <c r="G40" s="17"/>
      <c r="H40" s="17"/>
      <c r="I40" s="17"/>
      <c r="J40" s="17"/>
      <c r="K40" s="17"/>
      <c r="L40" s="17"/>
      <c r="M40" s="8">
        <v>220</v>
      </c>
      <c r="N40" s="9">
        <v>53.62</v>
      </c>
    </row>
    <row r="41" spans="1:14" ht="12.95" customHeight="1" x14ac:dyDescent="0.2">
      <c r="A41" s="5">
        <v>2.5099999999999998</v>
      </c>
      <c r="B41" s="5">
        <v>2</v>
      </c>
      <c r="C41" s="5">
        <v>4.4000000000000004</v>
      </c>
      <c r="D41" s="5">
        <v>132</v>
      </c>
      <c r="E41" s="6">
        <v>935.04</v>
      </c>
      <c r="F41" s="17" t="s">
        <v>59</v>
      </c>
      <c r="G41" s="17"/>
      <c r="H41" s="17"/>
      <c r="I41" s="17"/>
      <c r="J41" s="17"/>
      <c r="K41" s="17"/>
      <c r="L41" s="17"/>
      <c r="M41" s="8">
        <v>125</v>
      </c>
      <c r="N41" s="9">
        <v>54.87</v>
      </c>
    </row>
    <row r="42" spans="1:14" ht="12.95" customHeight="1" x14ac:dyDescent="0.2">
      <c r="A42" s="5"/>
      <c r="B42" s="5"/>
      <c r="C42" s="5">
        <v>10.97</v>
      </c>
      <c r="D42" s="5">
        <v>59.9</v>
      </c>
      <c r="E42" s="6">
        <v>828</v>
      </c>
      <c r="F42" s="17" t="s">
        <v>60</v>
      </c>
      <c r="G42" s="17"/>
      <c r="H42" s="17"/>
      <c r="I42" s="17"/>
      <c r="J42" s="17"/>
      <c r="K42" s="17"/>
      <c r="L42" s="17"/>
      <c r="M42" s="8" t="s">
        <v>13</v>
      </c>
      <c r="N42" s="9">
        <v>5.4</v>
      </c>
    </row>
    <row r="43" spans="1:14" ht="12.95" customHeight="1" x14ac:dyDescent="0.2">
      <c r="A43" s="5">
        <v>1.5</v>
      </c>
      <c r="B43" s="5">
        <v>1</v>
      </c>
      <c r="C43" s="5">
        <v>12.5</v>
      </c>
      <c r="D43" s="5">
        <v>78.2</v>
      </c>
      <c r="E43" s="6" t="s">
        <v>14</v>
      </c>
      <c r="F43" s="17" t="s">
        <v>15</v>
      </c>
      <c r="G43" s="17"/>
      <c r="H43" s="17"/>
      <c r="I43" s="17"/>
      <c r="J43" s="17"/>
      <c r="K43" s="17"/>
      <c r="L43" s="17"/>
      <c r="M43" s="8" t="s">
        <v>16</v>
      </c>
      <c r="N43" s="9">
        <v>5.1100000000000003</v>
      </c>
    </row>
    <row r="44" spans="1:14" ht="12.95" customHeight="1" x14ac:dyDescent="0.2">
      <c r="A44" s="22"/>
      <c r="B44" s="23"/>
      <c r="C44" s="23"/>
      <c r="D44" s="23"/>
      <c r="E44" s="24"/>
      <c r="F44" s="18"/>
      <c r="G44" s="19"/>
      <c r="H44" s="19"/>
      <c r="I44" s="19"/>
      <c r="J44" s="19"/>
      <c r="K44" s="19"/>
      <c r="L44" s="20"/>
      <c r="M44" s="8"/>
      <c r="N44" s="16">
        <f>SUM(N40:N43)</f>
        <v>119</v>
      </c>
    </row>
    <row r="45" spans="1:14" ht="12.95" customHeight="1" x14ac:dyDescent="0.2">
      <c r="A45" s="5"/>
      <c r="B45" s="5"/>
      <c r="C45" s="5"/>
      <c r="D45" s="5"/>
      <c r="E45" s="6"/>
      <c r="F45" s="21" t="s">
        <v>74</v>
      </c>
      <c r="G45" s="21"/>
      <c r="H45" s="21"/>
      <c r="I45" s="21"/>
      <c r="J45" s="21"/>
      <c r="K45" s="21"/>
      <c r="L45" s="21"/>
      <c r="M45" s="8"/>
      <c r="N45" s="9"/>
    </row>
    <row r="46" spans="1:14" ht="12.95" customHeight="1" x14ac:dyDescent="0.2">
      <c r="A46" s="5">
        <v>1.83</v>
      </c>
      <c r="B46" s="5">
        <v>2</v>
      </c>
      <c r="C46" s="5">
        <v>14.91</v>
      </c>
      <c r="D46" s="5">
        <v>88.1</v>
      </c>
      <c r="E46" s="6">
        <v>138.01</v>
      </c>
      <c r="F46" s="17" t="s">
        <v>61</v>
      </c>
      <c r="G46" s="17"/>
      <c r="H46" s="17"/>
      <c r="I46" s="17"/>
      <c r="J46" s="17"/>
      <c r="K46" s="17"/>
      <c r="L46" s="17"/>
      <c r="M46" s="8" t="s">
        <v>19</v>
      </c>
      <c r="N46" s="9">
        <v>26.09</v>
      </c>
    </row>
    <row r="47" spans="1:14" ht="12.95" customHeight="1" x14ac:dyDescent="0.2">
      <c r="A47" s="5">
        <v>22.17</v>
      </c>
      <c r="B47" s="5">
        <v>4</v>
      </c>
      <c r="C47" s="5">
        <v>10.83</v>
      </c>
      <c r="D47" s="5">
        <v>235.4</v>
      </c>
      <c r="E47" s="6">
        <v>1085</v>
      </c>
      <c r="F47" s="17" t="s">
        <v>62</v>
      </c>
      <c r="G47" s="17"/>
      <c r="H47" s="17"/>
      <c r="I47" s="17"/>
      <c r="J47" s="17"/>
      <c r="K47" s="17"/>
      <c r="L47" s="17"/>
      <c r="M47" s="8">
        <v>100</v>
      </c>
      <c r="N47" s="9">
        <v>95.47</v>
      </c>
    </row>
    <row r="48" spans="1:14" ht="12.95" customHeight="1" x14ac:dyDescent="0.2">
      <c r="A48" s="5">
        <v>0.7</v>
      </c>
      <c r="B48" s="5">
        <v>3</v>
      </c>
      <c r="C48" s="5">
        <v>3.37</v>
      </c>
      <c r="D48" s="5">
        <v>39.5</v>
      </c>
      <c r="E48" s="6">
        <v>600.01</v>
      </c>
      <c r="F48" s="17" t="s">
        <v>34</v>
      </c>
      <c r="G48" s="17"/>
      <c r="H48" s="17"/>
      <c r="I48" s="17"/>
      <c r="J48" s="17"/>
      <c r="K48" s="17"/>
      <c r="L48" s="17"/>
      <c r="M48" s="8">
        <v>50</v>
      </c>
      <c r="N48" s="9">
        <v>13.54</v>
      </c>
    </row>
    <row r="49" spans="1:14" ht="12.95" customHeight="1" x14ac:dyDescent="0.2">
      <c r="A49" s="5">
        <v>3.85</v>
      </c>
      <c r="B49" s="5">
        <v>8</v>
      </c>
      <c r="C49" s="5">
        <v>25.46</v>
      </c>
      <c r="D49" s="5">
        <v>188.7</v>
      </c>
      <c r="E49" s="6">
        <v>959</v>
      </c>
      <c r="F49" s="17" t="s">
        <v>76</v>
      </c>
      <c r="G49" s="17"/>
      <c r="H49" s="17"/>
      <c r="I49" s="17"/>
      <c r="J49" s="17"/>
      <c r="K49" s="17"/>
      <c r="L49" s="17"/>
      <c r="M49" s="8" t="s">
        <v>22</v>
      </c>
      <c r="N49" s="9">
        <v>25.77</v>
      </c>
    </row>
    <row r="50" spans="1:14" ht="12.95" customHeight="1" x14ac:dyDescent="0.2">
      <c r="A50" s="5">
        <v>0.68</v>
      </c>
      <c r="B50" s="5"/>
      <c r="C50" s="5">
        <v>25.63</v>
      </c>
      <c r="D50" s="5">
        <v>120.6</v>
      </c>
      <c r="E50" s="6">
        <v>705</v>
      </c>
      <c r="F50" s="17" t="s">
        <v>35</v>
      </c>
      <c r="G50" s="17"/>
      <c r="H50" s="17"/>
      <c r="I50" s="17"/>
      <c r="J50" s="17"/>
      <c r="K50" s="17"/>
      <c r="L50" s="17"/>
      <c r="M50" s="8" t="s">
        <v>13</v>
      </c>
      <c r="N50" s="9">
        <v>9.69</v>
      </c>
    </row>
    <row r="51" spans="1:14" ht="12.95" customHeight="1" x14ac:dyDescent="0.2">
      <c r="A51" s="5">
        <v>3.21</v>
      </c>
      <c r="B51" s="5">
        <v>1</v>
      </c>
      <c r="C51" s="5">
        <v>16.05</v>
      </c>
      <c r="D51" s="5">
        <v>85.2</v>
      </c>
      <c r="E51" s="6" t="s">
        <v>23</v>
      </c>
      <c r="F51" s="17" t="s">
        <v>24</v>
      </c>
      <c r="G51" s="17"/>
      <c r="H51" s="17"/>
      <c r="I51" s="17"/>
      <c r="J51" s="17"/>
      <c r="K51" s="17"/>
      <c r="L51" s="17"/>
      <c r="M51" s="8" t="s">
        <v>16</v>
      </c>
      <c r="N51" s="9">
        <v>3.42</v>
      </c>
    </row>
    <row r="52" spans="1:14" ht="12.95" customHeight="1" x14ac:dyDescent="0.2">
      <c r="A52" s="5">
        <v>2.5499999999999998</v>
      </c>
      <c r="B52" s="5">
        <v>1</v>
      </c>
      <c r="C52" s="5">
        <v>14.55</v>
      </c>
      <c r="D52" s="5">
        <v>80.7</v>
      </c>
      <c r="E52" s="6" t="s">
        <v>25</v>
      </c>
      <c r="F52" s="17" t="s">
        <v>26</v>
      </c>
      <c r="G52" s="17"/>
      <c r="H52" s="17"/>
      <c r="I52" s="17"/>
      <c r="J52" s="17"/>
      <c r="K52" s="17"/>
      <c r="L52" s="17"/>
      <c r="M52" s="8" t="s">
        <v>16</v>
      </c>
      <c r="N52" s="9">
        <v>3.69</v>
      </c>
    </row>
    <row r="53" spans="1:14" ht="12.95" customHeight="1" x14ac:dyDescent="0.2">
      <c r="A53" s="22"/>
      <c r="B53" s="23"/>
      <c r="C53" s="23"/>
      <c r="D53" s="23"/>
      <c r="E53" s="24"/>
      <c r="F53" s="18"/>
      <c r="G53" s="19"/>
      <c r="H53" s="19"/>
      <c r="I53" s="19"/>
      <c r="J53" s="19"/>
      <c r="K53" s="19"/>
      <c r="L53" s="20"/>
      <c r="M53" s="8"/>
      <c r="N53" s="16">
        <f>SUM(N46:N52)</f>
        <v>177.67</v>
      </c>
    </row>
    <row r="54" spans="1:14" ht="12.95" customHeight="1" x14ac:dyDescent="0.2">
      <c r="A54" s="11">
        <f>SUM(A40:A52)</f>
        <v>49.010000000000005</v>
      </c>
      <c r="B54" s="11">
        <f>SUM(B40:B52)</f>
        <v>33</v>
      </c>
      <c r="C54" s="11">
        <f>SUM(C40:C52)</f>
        <v>173.52</v>
      </c>
      <c r="D54" s="12">
        <f>SUM(D40:D52)</f>
        <v>1334.5</v>
      </c>
      <c r="E54" s="7"/>
      <c r="F54" s="21" t="s">
        <v>75</v>
      </c>
      <c r="G54" s="27"/>
      <c r="H54" s="27"/>
      <c r="I54" s="27"/>
      <c r="J54" s="27"/>
      <c r="K54" s="27"/>
      <c r="L54" s="27"/>
      <c r="M54" s="13"/>
      <c r="N54" s="14">
        <f>SUM(N53+N44)</f>
        <v>296.66999999999996</v>
      </c>
    </row>
    <row r="55" spans="1:14" ht="11.1" customHeight="1" x14ac:dyDescent="0.2"/>
    <row r="56" spans="1:14" ht="15" customHeight="1" x14ac:dyDescent="0.2">
      <c r="A56" s="3" t="s">
        <v>27</v>
      </c>
    </row>
    <row r="57" spans="1:14" ht="12.95" customHeight="1" x14ac:dyDescent="0.2">
      <c r="A57" s="28"/>
      <c r="B57" s="28"/>
    </row>
    <row r="58" spans="1:14" s="1" customFormat="1" ht="11.1" customHeight="1" x14ac:dyDescent="0.2"/>
    <row r="59" spans="1:14" s="1" customFormat="1" ht="66" customHeight="1" x14ac:dyDescent="0.2">
      <c r="N59" s="2" t="s">
        <v>0</v>
      </c>
    </row>
    <row r="60" spans="1:14" ht="12.95" customHeight="1" x14ac:dyDescent="0.2">
      <c r="A60" s="3" t="s">
        <v>1</v>
      </c>
      <c r="N60" s="2" t="s">
        <v>2</v>
      </c>
    </row>
    <row r="61" spans="1:14" ht="12.95" customHeight="1" x14ac:dyDescent="0.2">
      <c r="A61" s="3" t="s">
        <v>3</v>
      </c>
      <c r="N61" s="2" t="s">
        <v>40</v>
      </c>
    </row>
    <row r="62" spans="1:14" s="1" customFormat="1" ht="15.95" customHeight="1" x14ac:dyDescent="0.2">
      <c r="A62" s="28"/>
      <c r="B62" s="28"/>
      <c r="N62" s="2" t="s">
        <v>41</v>
      </c>
    </row>
    <row r="63" spans="1:14" s="1" customFormat="1" ht="30.95" customHeight="1" x14ac:dyDescent="0.2"/>
    <row r="64" spans="1:14" ht="12.95" customHeight="1" x14ac:dyDescent="0.2">
      <c r="A64" s="29" t="s">
        <v>51</v>
      </c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</row>
    <row r="65" spans="1:14" ht="12.95" customHeight="1" x14ac:dyDescent="0.2">
      <c r="A65" s="4" t="s">
        <v>4</v>
      </c>
      <c r="B65" s="4" t="s">
        <v>5</v>
      </c>
      <c r="C65" s="4" t="s">
        <v>6</v>
      </c>
      <c r="D65" s="4" t="s">
        <v>7</v>
      </c>
      <c r="E65" s="4" t="s">
        <v>8</v>
      </c>
      <c r="F65" s="25" t="s">
        <v>9</v>
      </c>
      <c r="G65" s="25"/>
      <c r="H65" s="25"/>
      <c r="I65" s="25"/>
      <c r="J65" s="25"/>
      <c r="K65" s="25"/>
      <c r="L65" s="25"/>
      <c r="M65" s="4" t="s">
        <v>10</v>
      </c>
      <c r="N65" s="4" t="s">
        <v>11</v>
      </c>
    </row>
    <row r="66" spans="1:14" ht="1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</row>
    <row r="67" spans="1:14" ht="15" customHeight="1" x14ac:dyDescent="0.25">
      <c r="A67" s="26" t="s">
        <v>12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</row>
    <row r="68" spans="1:14" ht="15" customHeight="1" x14ac:dyDescent="0.25">
      <c r="A68" s="15"/>
      <c r="B68" s="15"/>
      <c r="C68" s="15"/>
      <c r="D68" s="15"/>
      <c r="E68" s="15"/>
      <c r="F68" s="21" t="s">
        <v>73</v>
      </c>
      <c r="G68" s="21"/>
      <c r="H68" s="21"/>
      <c r="I68" s="21"/>
      <c r="J68" s="21"/>
      <c r="K68" s="21"/>
      <c r="L68" s="21"/>
      <c r="M68" s="15"/>
      <c r="N68" s="15"/>
    </row>
    <row r="69" spans="1:14" ht="12.95" customHeight="1" x14ac:dyDescent="0.2">
      <c r="A69" s="5">
        <v>8.35</v>
      </c>
      <c r="B69" s="5">
        <v>7</v>
      </c>
      <c r="C69" s="5">
        <v>34.51</v>
      </c>
      <c r="D69" s="5">
        <v>233.1</v>
      </c>
      <c r="E69" s="6">
        <v>1003</v>
      </c>
      <c r="F69" s="17" t="s">
        <v>63</v>
      </c>
      <c r="G69" s="17"/>
      <c r="H69" s="17"/>
      <c r="I69" s="17"/>
      <c r="J69" s="17"/>
      <c r="K69" s="17"/>
      <c r="L69" s="17"/>
      <c r="M69" s="8">
        <v>150</v>
      </c>
      <c r="N69" s="9">
        <v>65.28</v>
      </c>
    </row>
    <row r="70" spans="1:14" ht="12.95" customHeight="1" x14ac:dyDescent="0.2">
      <c r="A70" s="10">
        <v>0</v>
      </c>
      <c r="B70" s="10">
        <v>0</v>
      </c>
      <c r="C70" s="5">
        <v>24</v>
      </c>
      <c r="D70" s="5">
        <v>95</v>
      </c>
      <c r="E70" s="6" t="s">
        <v>31</v>
      </c>
      <c r="F70" s="17" t="s">
        <v>32</v>
      </c>
      <c r="G70" s="17"/>
      <c r="H70" s="17"/>
      <c r="I70" s="17"/>
      <c r="J70" s="17"/>
      <c r="K70" s="17"/>
      <c r="L70" s="17"/>
      <c r="M70" s="8">
        <v>200</v>
      </c>
      <c r="N70" s="9">
        <v>20.91</v>
      </c>
    </row>
    <row r="71" spans="1:14" ht="12.95" customHeight="1" x14ac:dyDescent="0.2">
      <c r="A71" s="5">
        <v>2</v>
      </c>
      <c r="B71" s="5">
        <v>1</v>
      </c>
      <c r="C71" s="5">
        <v>16.66</v>
      </c>
      <c r="D71" s="5">
        <v>104.3</v>
      </c>
      <c r="E71" s="6" t="s">
        <v>14</v>
      </c>
      <c r="F71" s="17" t="s">
        <v>15</v>
      </c>
      <c r="G71" s="17"/>
      <c r="H71" s="17"/>
      <c r="I71" s="17"/>
      <c r="J71" s="17"/>
      <c r="K71" s="17"/>
      <c r="L71" s="17"/>
      <c r="M71" s="8">
        <v>40</v>
      </c>
      <c r="N71" s="9">
        <v>6.81</v>
      </c>
    </row>
    <row r="72" spans="1:14" ht="12.95" customHeight="1" x14ac:dyDescent="0.2">
      <c r="A72" s="5">
        <v>0.48</v>
      </c>
      <c r="B72" s="5"/>
      <c r="C72" s="5">
        <v>11.76</v>
      </c>
      <c r="D72" s="5">
        <v>88</v>
      </c>
      <c r="E72" s="6" t="s">
        <v>17</v>
      </c>
      <c r="F72" s="17" t="s">
        <v>18</v>
      </c>
      <c r="G72" s="17"/>
      <c r="H72" s="17"/>
      <c r="I72" s="17"/>
      <c r="J72" s="17"/>
      <c r="K72" s="17"/>
      <c r="L72" s="17"/>
      <c r="M72" s="8">
        <v>100</v>
      </c>
      <c r="N72" s="9">
        <v>26</v>
      </c>
    </row>
    <row r="73" spans="1:14" ht="12.95" customHeight="1" x14ac:dyDescent="0.2">
      <c r="A73" s="22"/>
      <c r="B73" s="23"/>
      <c r="C73" s="23"/>
      <c r="D73" s="23"/>
      <c r="E73" s="24"/>
      <c r="F73" s="18"/>
      <c r="G73" s="19"/>
      <c r="H73" s="19"/>
      <c r="I73" s="19"/>
      <c r="J73" s="19"/>
      <c r="K73" s="19"/>
      <c r="L73" s="20"/>
      <c r="M73" s="8"/>
      <c r="N73" s="16">
        <f>SUM(N69:N72)</f>
        <v>119</v>
      </c>
    </row>
    <row r="74" spans="1:14" ht="12.95" customHeight="1" x14ac:dyDescent="0.2">
      <c r="A74" s="5"/>
      <c r="B74" s="5"/>
      <c r="C74" s="5"/>
      <c r="D74" s="5"/>
      <c r="E74" s="6"/>
      <c r="F74" s="21" t="s">
        <v>74</v>
      </c>
      <c r="G74" s="21"/>
      <c r="H74" s="21"/>
      <c r="I74" s="21"/>
      <c r="J74" s="21"/>
      <c r="K74" s="21"/>
      <c r="L74" s="21"/>
      <c r="M74" s="8"/>
      <c r="N74" s="9"/>
    </row>
    <row r="75" spans="1:14" ht="12.95" customHeight="1" x14ac:dyDescent="0.2">
      <c r="A75" s="5">
        <v>2.97</v>
      </c>
      <c r="B75" s="5">
        <v>7</v>
      </c>
      <c r="C75" s="5">
        <v>16.43</v>
      </c>
      <c r="D75" s="5">
        <v>137</v>
      </c>
      <c r="E75" s="6">
        <v>1058</v>
      </c>
      <c r="F75" s="17" t="s">
        <v>64</v>
      </c>
      <c r="G75" s="17"/>
      <c r="H75" s="17"/>
      <c r="I75" s="17"/>
      <c r="J75" s="17"/>
      <c r="K75" s="17"/>
      <c r="L75" s="17"/>
      <c r="M75" s="8">
        <v>250</v>
      </c>
      <c r="N75" s="9">
        <v>32.97</v>
      </c>
    </row>
    <row r="76" spans="1:14" ht="12.95" customHeight="1" x14ac:dyDescent="0.2">
      <c r="A76" s="5">
        <v>2.29</v>
      </c>
      <c r="B76" s="5">
        <v>2</v>
      </c>
      <c r="C76" s="5">
        <v>0.09</v>
      </c>
      <c r="D76" s="5">
        <v>23.6</v>
      </c>
      <c r="E76" s="6" t="s">
        <v>20</v>
      </c>
      <c r="F76" s="17" t="s">
        <v>21</v>
      </c>
      <c r="G76" s="17"/>
      <c r="H76" s="17"/>
      <c r="I76" s="17"/>
      <c r="J76" s="17"/>
      <c r="K76" s="17"/>
      <c r="L76" s="17"/>
      <c r="M76" s="8">
        <v>10</v>
      </c>
      <c r="N76" s="9">
        <v>19.72</v>
      </c>
    </row>
    <row r="77" spans="1:14" ht="12.95" customHeight="1" x14ac:dyDescent="0.2">
      <c r="A77" s="5">
        <v>17.79</v>
      </c>
      <c r="B77" s="5">
        <v>18</v>
      </c>
      <c r="C77" s="5">
        <v>6.11</v>
      </c>
      <c r="D77" s="5">
        <v>214.6</v>
      </c>
      <c r="E77" s="6">
        <v>1087</v>
      </c>
      <c r="F77" s="17" t="s">
        <v>65</v>
      </c>
      <c r="G77" s="17"/>
      <c r="H77" s="17"/>
      <c r="I77" s="17"/>
      <c r="J77" s="17"/>
      <c r="K77" s="17"/>
      <c r="L77" s="17"/>
      <c r="M77" s="8">
        <v>100</v>
      </c>
      <c r="N77" s="9">
        <v>86.23</v>
      </c>
    </row>
    <row r="78" spans="1:14" ht="12.95" customHeight="1" x14ac:dyDescent="0.2">
      <c r="A78" s="5">
        <v>3.1</v>
      </c>
      <c r="B78" s="5">
        <v>5</v>
      </c>
      <c r="C78" s="5">
        <v>21.89</v>
      </c>
      <c r="D78" s="5">
        <v>141.6</v>
      </c>
      <c r="E78" s="6">
        <v>999</v>
      </c>
      <c r="F78" s="17" t="s">
        <v>66</v>
      </c>
      <c r="G78" s="17"/>
      <c r="H78" s="17"/>
      <c r="I78" s="17"/>
      <c r="J78" s="17"/>
      <c r="K78" s="17"/>
      <c r="L78" s="17"/>
      <c r="M78" s="8">
        <v>180</v>
      </c>
      <c r="N78" s="9">
        <v>25.52</v>
      </c>
    </row>
    <row r="79" spans="1:14" ht="12.95" customHeight="1" x14ac:dyDescent="0.2">
      <c r="A79" s="5">
        <v>0.12</v>
      </c>
      <c r="B79" s="5"/>
      <c r="C79" s="5">
        <v>14.85</v>
      </c>
      <c r="D79" s="5">
        <v>61.1</v>
      </c>
      <c r="E79" s="6">
        <v>930</v>
      </c>
      <c r="F79" s="17" t="s">
        <v>67</v>
      </c>
      <c r="G79" s="17"/>
      <c r="H79" s="17"/>
      <c r="I79" s="17"/>
      <c r="J79" s="17"/>
      <c r="K79" s="17"/>
      <c r="L79" s="17"/>
      <c r="M79" s="8">
        <v>200</v>
      </c>
      <c r="N79" s="9">
        <v>6.12</v>
      </c>
    </row>
    <row r="80" spans="1:14" ht="12.95" customHeight="1" x14ac:dyDescent="0.2">
      <c r="A80" s="5">
        <v>3.21</v>
      </c>
      <c r="B80" s="5">
        <v>1</v>
      </c>
      <c r="C80" s="5">
        <v>16.05</v>
      </c>
      <c r="D80" s="5">
        <v>85.2</v>
      </c>
      <c r="E80" s="6" t="s">
        <v>23</v>
      </c>
      <c r="F80" s="17" t="s">
        <v>24</v>
      </c>
      <c r="G80" s="17"/>
      <c r="H80" s="17"/>
      <c r="I80" s="17"/>
      <c r="J80" s="17"/>
      <c r="K80" s="17"/>
      <c r="L80" s="17"/>
      <c r="M80" s="8">
        <v>30</v>
      </c>
      <c r="N80" s="9">
        <v>3.42</v>
      </c>
    </row>
    <row r="81" spans="1:14" ht="12.95" customHeight="1" x14ac:dyDescent="0.2">
      <c r="A81" s="5">
        <v>2.5499999999999998</v>
      </c>
      <c r="B81" s="5">
        <v>1</v>
      </c>
      <c r="C81" s="5">
        <v>14.55</v>
      </c>
      <c r="D81" s="5">
        <v>80.7</v>
      </c>
      <c r="E81" s="6" t="s">
        <v>25</v>
      </c>
      <c r="F81" s="17" t="s">
        <v>26</v>
      </c>
      <c r="G81" s="17"/>
      <c r="H81" s="17"/>
      <c r="I81" s="17"/>
      <c r="J81" s="17"/>
      <c r="K81" s="17"/>
      <c r="L81" s="17"/>
      <c r="M81" s="8">
        <v>30</v>
      </c>
      <c r="N81" s="9">
        <v>3.69</v>
      </c>
    </row>
    <row r="82" spans="1:14" ht="12.95" customHeight="1" x14ac:dyDescent="0.2">
      <c r="A82" s="22"/>
      <c r="B82" s="23"/>
      <c r="C82" s="23"/>
      <c r="D82" s="23"/>
      <c r="E82" s="24"/>
      <c r="F82" s="18"/>
      <c r="G82" s="19"/>
      <c r="H82" s="19"/>
      <c r="I82" s="19"/>
      <c r="J82" s="19"/>
      <c r="K82" s="19"/>
      <c r="L82" s="20"/>
      <c r="M82" s="8"/>
      <c r="N82" s="16">
        <f>SUM(N75:N81)</f>
        <v>177.67000000000002</v>
      </c>
    </row>
    <row r="83" spans="1:14" ht="12.95" customHeight="1" x14ac:dyDescent="0.2">
      <c r="A83" s="11">
        <f>SUM(A69:A81)</f>
        <v>42.859999999999992</v>
      </c>
      <c r="B83" s="11">
        <f>SUM(B69:B81)</f>
        <v>42</v>
      </c>
      <c r="C83" s="11">
        <f>SUM(C69:C81)</f>
        <v>176.90000000000003</v>
      </c>
      <c r="D83" s="12">
        <f>SUM(D69:D81)</f>
        <v>1264.2</v>
      </c>
      <c r="E83" s="7"/>
      <c r="F83" s="21" t="s">
        <v>75</v>
      </c>
      <c r="G83" s="27"/>
      <c r="H83" s="27"/>
      <c r="I83" s="27"/>
      <c r="J83" s="27"/>
      <c r="K83" s="27"/>
      <c r="L83" s="27"/>
      <c r="M83" s="13"/>
      <c r="N83" s="14">
        <f>SUM(N82+N73)</f>
        <v>296.67</v>
      </c>
    </row>
    <row r="84" spans="1:14" ht="11.1" customHeight="1" x14ac:dyDescent="0.2"/>
    <row r="85" spans="1:14" ht="15" customHeight="1" x14ac:dyDescent="0.2">
      <c r="A85" s="3" t="s">
        <v>27</v>
      </c>
    </row>
    <row r="86" spans="1:14" ht="12.95" customHeight="1" x14ac:dyDescent="0.2">
      <c r="A86" s="28"/>
      <c r="B86" s="28"/>
    </row>
    <row r="87" spans="1:14" s="1" customFormat="1" ht="11.1" customHeight="1" x14ac:dyDescent="0.2"/>
    <row r="88" spans="1:14" s="1" customFormat="1" ht="11.1" customHeight="1" x14ac:dyDescent="0.2"/>
    <row r="89" spans="1:14" s="1" customFormat="1" ht="66" customHeight="1" x14ac:dyDescent="0.2">
      <c r="N89" s="2" t="s">
        <v>0</v>
      </c>
    </row>
    <row r="90" spans="1:14" ht="12.95" customHeight="1" x14ac:dyDescent="0.2">
      <c r="A90" s="3" t="s">
        <v>1</v>
      </c>
      <c r="N90" s="2" t="s">
        <v>2</v>
      </c>
    </row>
    <row r="91" spans="1:14" ht="12.95" customHeight="1" x14ac:dyDescent="0.2">
      <c r="A91" s="3" t="s">
        <v>3</v>
      </c>
      <c r="N91" s="2" t="s">
        <v>40</v>
      </c>
    </row>
    <row r="92" spans="1:14" s="1" customFormat="1" ht="15.95" customHeight="1" x14ac:dyDescent="0.2">
      <c r="A92" s="28"/>
      <c r="B92" s="28"/>
      <c r="N92" s="2" t="s">
        <v>41</v>
      </c>
    </row>
    <row r="93" spans="1:14" s="1" customFormat="1" ht="30.95" customHeight="1" x14ac:dyDescent="0.2"/>
    <row r="94" spans="1:14" ht="12.95" customHeight="1" x14ac:dyDescent="0.2">
      <c r="A94" s="29" t="s">
        <v>52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</row>
    <row r="95" spans="1:14" ht="12.95" customHeight="1" x14ac:dyDescent="0.2">
      <c r="A95" s="4" t="s">
        <v>4</v>
      </c>
      <c r="B95" s="4" t="s">
        <v>5</v>
      </c>
      <c r="C95" s="4" t="s">
        <v>6</v>
      </c>
      <c r="D95" s="4" t="s">
        <v>7</v>
      </c>
      <c r="E95" s="4" t="s">
        <v>8</v>
      </c>
      <c r="F95" s="25" t="s">
        <v>9</v>
      </c>
      <c r="G95" s="25"/>
      <c r="H95" s="25"/>
      <c r="I95" s="25"/>
      <c r="J95" s="25"/>
      <c r="K95" s="25"/>
      <c r="L95" s="25"/>
      <c r="M95" s="4" t="s">
        <v>10</v>
      </c>
      <c r="N95" s="4" t="s">
        <v>11</v>
      </c>
    </row>
    <row r="96" spans="1:14" ht="15" customHeight="1" x14ac:dyDescent="0.25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1:14" ht="15" customHeight="1" x14ac:dyDescent="0.25">
      <c r="A97" s="26" t="s">
        <v>12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1:14" ht="15" customHeight="1" x14ac:dyDescent="0.25">
      <c r="A98" s="15"/>
      <c r="B98" s="15"/>
      <c r="C98" s="15"/>
      <c r="D98" s="15"/>
      <c r="E98" s="15"/>
      <c r="F98" s="21" t="s">
        <v>73</v>
      </c>
      <c r="G98" s="21"/>
      <c r="H98" s="21"/>
      <c r="I98" s="21"/>
      <c r="J98" s="21"/>
      <c r="K98" s="21"/>
      <c r="L98" s="21"/>
      <c r="M98" s="15"/>
      <c r="N98" s="15"/>
    </row>
    <row r="99" spans="1:14" ht="12.95" customHeight="1" x14ac:dyDescent="0.2">
      <c r="A99" s="5">
        <v>13.3</v>
      </c>
      <c r="B99" s="5">
        <v>12</v>
      </c>
      <c r="C99" s="5">
        <v>15.32</v>
      </c>
      <c r="D99" s="5">
        <v>264.39999999999998</v>
      </c>
      <c r="E99" s="6">
        <v>972</v>
      </c>
      <c r="F99" s="17" t="s">
        <v>30</v>
      </c>
      <c r="G99" s="17"/>
      <c r="H99" s="17"/>
      <c r="I99" s="17"/>
      <c r="J99" s="17"/>
      <c r="K99" s="17"/>
      <c r="L99" s="17"/>
      <c r="M99" s="8">
        <v>180</v>
      </c>
      <c r="N99" s="9">
        <v>69.61</v>
      </c>
    </row>
    <row r="100" spans="1:14" ht="12.95" customHeight="1" x14ac:dyDescent="0.2">
      <c r="A100" s="5">
        <v>0.66</v>
      </c>
      <c r="B100" s="5"/>
      <c r="C100" s="5">
        <v>8.26</v>
      </c>
      <c r="D100" s="5">
        <v>74.3</v>
      </c>
      <c r="E100" s="6">
        <v>835</v>
      </c>
      <c r="F100" s="17" t="s">
        <v>69</v>
      </c>
      <c r="G100" s="17"/>
      <c r="H100" s="17"/>
      <c r="I100" s="17"/>
      <c r="J100" s="17"/>
      <c r="K100" s="17"/>
      <c r="L100" s="17"/>
      <c r="M100" s="8">
        <v>60</v>
      </c>
      <c r="N100" s="9">
        <v>18.47</v>
      </c>
    </row>
    <row r="101" spans="1:14" ht="12.95" customHeight="1" x14ac:dyDescent="0.2">
      <c r="A101" s="5">
        <v>0.06</v>
      </c>
      <c r="B101" s="5"/>
      <c r="C101" s="5">
        <v>15.16</v>
      </c>
      <c r="D101" s="5">
        <v>59.9</v>
      </c>
      <c r="E101" s="6">
        <v>686</v>
      </c>
      <c r="F101" s="17" t="s">
        <v>43</v>
      </c>
      <c r="G101" s="17"/>
      <c r="H101" s="17"/>
      <c r="I101" s="17"/>
      <c r="J101" s="17"/>
      <c r="K101" s="17"/>
      <c r="L101" s="17"/>
      <c r="M101" s="8" t="s">
        <v>13</v>
      </c>
      <c r="N101" s="9">
        <v>6.67</v>
      </c>
    </row>
    <row r="102" spans="1:14" ht="12.95" customHeight="1" x14ac:dyDescent="0.2">
      <c r="A102" s="5">
        <v>5.38</v>
      </c>
      <c r="B102" s="5">
        <v>6</v>
      </c>
      <c r="C102" s="5"/>
      <c r="D102" s="5">
        <v>72.599999999999994</v>
      </c>
      <c r="E102" s="6">
        <v>97</v>
      </c>
      <c r="F102" s="17" t="s">
        <v>48</v>
      </c>
      <c r="G102" s="17"/>
      <c r="H102" s="17"/>
      <c r="I102" s="17"/>
      <c r="J102" s="17"/>
      <c r="K102" s="17"/>
      <c r="L102" s="17"/>
      <c r="M102" s="8">
        <v>20</v>
      </c>
      <c r="N102" s="9">
        <v>16.68</v>
      </c>
    </row>
    <row r="103" spans="1:14" ht="12.95" customHeight="1" x14ac:dyDescent="0.2">
      <c r="A103" s="5">
        <v>1.5</v>
      </c>
      <c r="B103" s="5">
        <v>1</v>
      </c>
      <c r="C103" s="5">
        <v>12.5</v>
      </c>
      <c r="D103" s="5">
        <v>78.2</v>
      </c>
      <c r="E103" s="6" t="s">
        <v>14</v>
      </c>
      <c r="F103" s="17" t="s">
        <v>15</v>
      </c>
      <c r="G103" s="17"/>
      <c r="H103" s="17"/>
      <c r="I103" s="17"/>
      <c r="J103" s="17"/>
      <c r="K103" s="17"/>
      <c r="L103" s="17"/>
      <c r="M103" s="8" t="s">
        <v>16</v>
      </c>
      <c r="N103" s="9">
        <v>5.1100000000000003</v>
      </c>
    </row>
    <row r="104" spans="1:14" ht="12.95" customHeight="1" x14ac:dyDescent="0.2">
      <c r="A104" s="5">
        <v>1.7</v>
      </c>
      <c r="B104" s="5">
        <v>1</v>
      </c>
      <c r="C104" s="5">
        <v>9.6999999999999993</v>
      </c>
      <c r="D104" s="5">
        <v>53.8</v>
      </c>
      <c r="E104" s="6">
        <v>1148</v>
      </c>
      <c r="F104" s="17" t="s">
        <v>26</v>
      </c>
      <c r="G104" s="17"/>
      <c r="H104" s="17"/>
      <c r="I104" s="17"/>
      <c r="J104" s="17"/>
      <c r="K104" s="17"/>
      <c r="L104" s="17"/>
      <c r="M104" s="8">
        <v>20</v>
      </c>
      <c r="N104" s="9">
        <v>2.46</v>
      </c>
    </row>
    <row r="105" spans="1:14" ht="12.95" customHeight="1" x14ac:dyDescent="0.2">
      <c r="A105" s="22"/>
      <c r="B105" s="23"/>
      <c r="C105" s="23"/>
      <c r="D105" s="23"/>
      <c r="E105" s="24"/>
      <c r="F105" s="18"/>
      <c r="G105" s="19"/>
      <c r="H105" s="19"/>
      <c r="I105" s="19"/>
      <c r="J105" s="19"/>
      <c r="K105" s="19"/>
      <c r="L105" s="20"/>
      <c r="M105" s="8"/>
      <c r="N105" s="16">
        <f>SUM(N99:N104)</f>
        <v>119</v>
      </c>
    </row>
    <row r="106" spans="1:14" ht="12.95" customHeight="1" x14ac:dyDescent="0.2">
      <c r="A106" s="5"/>
      <c r="B106" s="5"/>
      <c r="C106" s="5"/>
      <c r="D106" s="5"/>
      <c r="E106" s="6"/>
      <c r="F106" s="21" t="s">
        <v>74</v>
      </c>
      <c r="G106" s="21"/>
      <c r="H106" s="21"/>
      <c r="I106" s="21"/>
      <c r="J106" s="21"/>
      <c r="K106" s="21"/>
      <c r="L106" s="21"/>
      <c r="M106" s="8"/>
      <c r="N106" s="9"/>
    </row>
    <row r="107" spans="1:14" ht="12.95" customHeight="1" x14ac:dyDescent="0.2">
      <c r="A107" s="5">
        <v>3.79</v>
      </c>
      <c r="B107" s="5">
        <v>7</v>
      </c>
      <c r="C107" s="5">
        <v>17.34</v>
      </c>
      <c r="D107" s="5">
        <v>147.5</v>
      </c>
      <c r="E107" s="6">
        <v>1021</v>
      </c>
      <c r="F107" s="17" t="s">
        <v>70</v>
      </c>
      <c r="G107" s="17"/>
      <c r="H107" s="17"/>
      <c r="I107" s="17"/>
      <c r="J107" s="17"/>
      <c r="K107" s="17"/>
      <c r="L107" s="17"/>
      <c r="M107" s="8" t="s">
        <v>19</v>
      </c>
      <c r="N107" s="9">
        <v>27.38</v>
      </c>
    </row>
    <row r="108" spans="1:14" ht="12.95" customHeight="1" x14ac:dyDescent="0.2">
      <c r="A108" s="5">
        <v>2.29</v>
      </c>
      <c r="B108" s="5">
        <v>2</v>
      </c>
      <c r="C108" s="5">
        <v>0.09</v>
      </c>
      <c r="D108" s="5">
        <v>23.6</v>
      </c>
      <c r="E108" s="6">
        <v>1052</v>
      </c>
      <c r="F108" s="17" t="s">
        <v>21</v>
      </c>
      <c r="G108" s="17"/>
      <c r="H108" s="17"/>
      <c r="I108" s="17"/>
      <c r="J108" s="17"/>
      <c r="K108" s="17"/>
      <c r="L108" s="17"/>
      <c r="M108" s="8">
        <v>10</v>
      </c>
      <c r="N108" s="9">
        <v>19.72</v>
      </c>
    </row>
    <row r="109" spans="1:14" ht="12.95" customHeight="1" x14ac:dyDescent="0.2">
      <c r="A109" s="5">
        <v>6.28</v>
      </c>
      <c r="B109" s="5">
        <v>19</v>
      </c>
      <c r="C109" s="5">
        <v>27.48</v>
      </c>
      <c r="D109" s="5">
        <v>303.5</v>
      </c>
      <c r="E109" s="6" t="s">
        <v>38</v>
      </c>
      <c r="F109" s="17" t="s">
        <v>44</v>
      </c>
      <c r="G109" s="17"/>
      <c r="H109" s="17"/>
      <c r="I109" s="17"/>
      <c r="J109" s="17"/>
      <c r="K109" s="17"/>
      <c r="L109" s="17"/>
      <c r="M109" s="8">
        <v>300</v>
      </c>
      <c r="N109" s="9">
        <v>112.58</v>
      </c>
    </row>
    <row r="110" spans="1:14" ht="12.95" customHeight="1" x14ac:dyDescent="0.2">
      <c r="A110" s="10">
        <v>0.68</v>
      </c>
      <c r="B110" s="10">
        <v>0</v>
      </c>
      <c r="C110" s="5">
        <v>25.63</v>
      </c>
      <c r="D110" s="5">
        <v>120.6</v>
      </c>
      <c r="E110" s="6">
        <v>705</v>
      </c>
      <c r="F110" s="17" t="s">
        <v>71</v>
      </c>
      <c r="G110" s="17"/>
      <c r="H110" s="17"/>
      <c r="I110" s="17"/>
      <c r="J110" s="17"/>
      <c r="K110" s="17"/>
      <c r="L110" s="17"/>
      <c r="M110" s="8" t="s">
        <v>13</v>
      </c>
      <c r="N110" s="9">
        <v>9.69</v>
      </c>
    </row>
    <row r="111" spans="1:14" ht="12.95" customHeight="1" x14ac:dyDescent="0.2">
      <c r="A111" s="5">
        <v>2.14</v>
      </c>
      <c r="B111" s="5">
        <v>1</v>
      </c>
      <c r="C111" s="5">
        <v>10.7</v>
      </c>
      <c r="D111" s="5">
        <v>56.8</v>
      </c>
      <c r="E111" s="6" t="s">
        <v>25</v>
      </c>
      <c r="F111" s="17" t="s">
        <v>26</v>
      </c>
      <c r="G111" s="17"/>
      <c r="H111" s="17"/>
      <c r="I111" s="17"/>
      <c r="J111" s="17"/>
      <c r="K111" s="17"/>
      <c r="L111" s="17"/>
      <c r="M111" s="8" t="s">
        <v>39</v>
      </c>
      <c r="N111" s="9">
        <v>4.3099999999999996</v>
      </c>
    </row>
    <row r="112" spans="1:14" ht="12.95" customHeight="1" x14ac:dyDescent="0.2">
      <c r="A112" s="5">
        <v>1.7</v>
      </c>
      <c r="B112" s="5">
        <v>1</v>
      </c>
      <c r="C112" s="5">
        <v>9.6999999999999993</v>
      </c>
      <c r="D112" s="5">
        <v>53.8</v>
      </c>
      <c r="E112" s="6" t="s">
        <v>23</v>
      </c>
      <c r="F112" s="17" t="s">
        <v>24</v>
      </c>
      <c r="G112" s="17"/>
      <c r="H112" s="17"/>
      <c r="I112" s="17"/>
      <c r="J112" s="17"/>
      <c r="K112" s="17"/>
      <c r="L112" s="17"/>
      <c r="M112" s="8" t="s">
        <v>39</v>
      </c>
      <c r="N112" s="9">
        <v>3.99</v>
      </c>
    </row>
    <row r="113" spans="1:14" ht="12.95" customHeight="1" x14ac:dyDescent="0.2">
      <c r="A113" s="22"/>
      <c r="B113" s="23"/>
      <c r="C113" s="23"/>
      <c r="D113" s="23"/>
      <c r="E113" s="24"/>
      <c r="F113" s="18"/>
      <c r="G113" s="19"/>
      <c r="H113" s="19"/>
      <c r="I113" s="19"/>
      <c r="J113" s="19"/>
      <c r="K113" s="19"/>
      <c r="L113" s="20"/>
      <c r="M113" s="8"/>
      <c r="N113" s="16">
        <f>SUM(N106:N112)</f>
        <v>177.67000000000002</v>
      </c>
    </row>
    <row r="114" spans="1:14" ht="12.95" customHeight="1" x14ac:dyDescent="0.2">
      <c r="A114" s="11">
        <f>SUM(A99:A112)</f>
        <v>39.480000000000004</v>
      </c>
      <c r="B114" s="11">
        <f>SUM(B99:B112)</f>
        <v>50</v>
      </c>
      <c r="C114" s="11">
        <f>SUM(C99:C112)</f>
        <v>151.88</v>
      </c>
      <c r="D114" s="12">
        <f>SUM(D99:D112)</f>
        <v>1308.9999999999998</v>
      </c>
      <c r="E114" s="7"/>
      <c r="F114" s="21" t="s">
        <v>75</v>
      </c>
      <c r="G114" s="27"/>
      <c r="H114" s="27"/>
      <c r="I114" s="27"/>
      <c r="J114" s="27"/>
      <c r="K114" s="27"/>
      <c r="L114" s="27"/>
      <c r="M114" s="13"/>
      <c r="N114" s="14">
        <f>SUM(N113,N105)</f>
        <v>296.67</v>
      </c>
    </row>
    <row r="115" spans="1:14" ht="11.1" customHeight="1" x14ac:dyDescent="0.2"/>
    <row r="116" spans="1:14" ht="15" customHeight="1" x14ac:dyDescent="0.2">
      <c r="A116" s="3" t="s">
        <v>27</v>
      </c>
    </row>
    <row r="117" spans="1:14" ht="15" customHeight="1" x14ac:dyDescent="0.2">
      <c r="A117" s="3"/>
    </row>
    <row r="118" spans="1:14" ht="12.95" customHeight="1" x14ac:dyDescent="0.2">
      <c r="A118" s="28"/>
      <c r="B118" s="28"/>
    </row>
    <row r="119" spans="1:14" ht="153" customHeight="1" x14ac:dyDescent="0.2">
      <c r="A119" s="3"/>
      <c r="B119" s="3"/>
    </row>
    <row r="120" spans="1:14" ht="409.5" customHeight="1" x14ac:dyDescent="0.2"/>
    <row r="121" spans="1:14" ht="303" customHeight="1" x14ac:dyDescent="0.2"/>
    <row r="122" spans="1:14" s="1" customFormat="1" ht="66" customHeight="1" x14ac:dyDescent="0.2">
      <c r="N122" s="2" t="s">
        <v>0</v>
      </c>
    </row>
    <row r="123" spans="1:14" ht="12.95" customHeight="1" x14ac:dyDescent="0.2">
      <c r="A123" s="3" t="s">
        <v>1</v>
      </c>
      <c r="N123" s="2" t="s">
        <v>2</v>
      </c>
    </row>
    <row r="124" spans="1:14" ht="12.95" customHeight="1" x14ac:dyDescent="0.2">
      <c r="A124" s="3" t="s">
        <v>3</v>
      </c>
      <c r="N124" s="2" t="s">
        <v>40</v>
      </c>
    </row>
    <row r="125" spans="1:14" s="1" customFormat="1" ht="15.95" customHeight="1" x14ac:dyDescent="0.2">
      <c r="A125" s="28"/>
      <c r="B125" s="28"/>
      <c r="N125" s="2" t="s">
        <v>41</v>
      </c>
    </row>
    <row r="126" spans="1:14" s="1" customFormat="1" ht="30.95" customHeight="1" x14ac:dyDescent="0.2"/>
    <row r="127" spans="1:14" ht="12.95" customHeight="1" x14ac:dyDescent="0.2">
      <c r="A127" s="29" t="s">
        <v>53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</row>
    <row r="128" spans="1:14" ht="12.95" customHeight="1" x14ac:dyDescent="0.2">
      <c r="A128" s="4" t="s">
        <v>4</v>
      </c>
      <c r="B128" s="4" t="s">
        <v>5</v>
      </c>
      <c r="C128" s="4" t="s">
        <v>6</v>
      </c>
      <c r="D128" s="4" t="s">
        <v>7</v>
      </c>
      <c r="E128" s="4" t="s">
        <v>8</v>
      </c>
      <c r="F128" s="25" t="s">
        <v>9</v>
      </c>
      <c r="G128" s="25"/>
      <c r="H128" s="25"/>
      <c r="I128" s="25"/>
      <c r="J128" s="25"/>
      <c r="K128" s="25"/>
      <c r="L128" s="25"/>
      <c r="M128" s="4" t="s">
        <v>10</v>
      </c>
      <c r="N128" s="4" t="s">
        <v>11</v>
      </c>
    </row>
    <row r="129" spans="1:14" ht="15" customHeight="1" x14ac:dyDescent="0.25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</row>
    <row r="130" spans="1:14" ht="15" customHeight="1" x14ac:dyDescent="0.25">
      <c r="A130" s="26" t="s">
        <v>12</v>
      </c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</row>
    <row r="131" spans="1:14" ht="15" customHeight="1" x14ac:dyDescent="0.25">
      <c r="A131" s="15"/>
      <c r="B131" s="15"/>
      <c r="C131" s="15"/>
      <c r="D131" s="15"/>
      <c r="E131" s="15"/>
      <c r="F131" s="21" t="s">
        <v>73</v>
      </c>
      <c r="G131" s="21"/>
      <c r="H131" s="21"/>
      <c r="I131" s="21"/>
      <c r="J131" s="21"/>
      <c r="K131" s="21"/>
      <c r="L131" s="21"/>
      <c r="M131" s="15"/>
      <c r="N131" s="15"/>
    </row>
    <row r="132" spans="1:14" ht="12.95" customHeight="1" x14ac:dyDescent="0.2">
      <c r="A132" s="5">
        <v>13.4</v>
      </c>
      <c r="B132" s="5">
        <v>13</v>
      </c>
      <c r="C132" s="5">
        <v>16.670000000000002</v>
      </c>
      <c r="D132" s="5">
        <v>260.5</v>
      </c>
      <c r="E132" s="6">
        <v>1478</v>
      </c>
      <c r="F132" s="17" t="s">
        <v>36</v>
      </c>
      <c r="G132" s="17"/>
      <c r="H132" s="17"/>
      <c r="I132" s="17"/>
      <c r="J132" s="17"/>
      <c r="K132" s="17"/>
      <c r="L132" s="17"/>
      <c r="M132" s="8">
        <v>150</v>
      </c>
      <c r="N132" s="9">
        <v>78.03</v>
      </c>
    </row>
    <row r="133" spans="1:14" ht="12.95" customHeight="1" x14ac:dyDescent="0.2">
      <c r="A133" s="5">
        <v>0.02</v>
      </c>
      <c r="B133" s="5"/>
      <c r="C133" s="5">
        <v>3.28</v>
      </c>
      <c r="D133" s="5">
        <v>13.5</v>
      </c>
      <c r="E133" s="6">
        <v>1142</v>
      </c>
      <c r="F133" s="17" t="s">
        <v>37</v>
      </c>
      <c r="G133" s="17"/>
      <c r="H133" s="17"/>
      <c r="I133" s="17"/>
      <c r="J133" s="17"/>
      <c r="K133" s="17"/>
      <c r="L133" s="17"/>
      <c r="M133" s="8">
        <v>20</v>
      </c>
      <c r="N133" s="9">
        <v>3.86</v>
      </c>
    </row>
    <row r="134" spans="1:14" ht="12.95" customHeight="1" x14ac:dyDescent="0.2">
      <c r="A134" s="5">
        <v>0.1</v>
      </c>
      <c r="B134" s="5"/>
      <c r="C134" s="5">
        <v>16</v>
      </c>
      <c r="D134" s="5">
        <v>60.2</v>
      </c>
      <c r="E134" s="6">
        <v>971</v>
      </c>
      <c r="F134" s="17" t="s">
        <v>28</v>
      </c>
      <c r="G134" s="17"/>
      <c r="H134" s="17"/>
      <c r="I134" s="17"/>
      <c r="J134" s="17"/>
      <c r="K134" s="17"/>
      <c r="L134" s="17"/>
      <c r="M134" s="8">
        <v>200</v>
      </c>
      <c r="N134" s="9">
        <v>6</v>
      </c>
    </row>
    <row r="135" spans="1:14" ht="12.95" customHeight="1" x14ac:dyDescent="0.2">
      <c r="A135" s="5">
        <v>1.5</v>
      </c>
      <c r="B135" s="5">
        <v>1</v>
      </c>
      <c r="C135" s="5">
        <v>12.5</v>
      </c>
      <c r="D135" s="5">
        <v>78.2</v>
      </c>
      <c r="E135" s="6" t="s">
        <v>14</v>
      </c>
      <c r="F135" s="17" t="s">
        <v>15</v>
      </c>
      <c r="G135" s="17"/>
      <c r="H135" s="17"/>
      <c r="I135" s="17"/>
      <c r="J135" s="17"/>
      <c r="K135" s="17"/>
      <c r="L135" s="17"/>
      <c r="M135" s="8" t="s">
        <v>16</v>
      </c>
      <c r="N135" s="9">
        <v>5.1100000000000003</v>
      </c>
    </row>
    <row r="136" spans="1:14" ht="12.95" customHeight="1" x14ac:dyDescent="0.2">
      <c r="A136" s="5">
        <v>0.4</v>
      </c>
      <c r="B136" s="5"/>
      <c r="C136" s="5">
        <v>9.8000000000000007</v>
      </c>
      <c r="D136" s="5">
        <v>73.3</v>
      </c>
      <c r="E136" s="6">
        <v>976</v>
      </c>
      <c r="F136" s="17" t="s">
        <v>68</v>
      </c>
      <c r="G136" s="17"/>
      <c r="H136" s="17"/>
      <c r="I136" s="17"/>
      <c r="J136" s="17"/>
      <c r="K136" s="17"/>
      <c r="L136" s="17"/>
      <c r="M136" s="8">
        <v>100</v>
      </c>
      <c r="N136" s="9">
        <v>26</v>
      </c>
    </row>
    <row r="137" spans="1:14" ht="12.95" customHeight="1" x14ac:dyDescent="0.2">
      <c r="A137" s="22"/>
      <c r="B137" s="23"/>
      <c r="C137" s="23"/>
      <c r="D137" s="23"/>
      <c r="E137" s="24"/>
      <c r="F137" s="18"/>
      <c r="G137" s="19"/>
      <c r="H137" s="19"/>
      <c r="I137" s="19"/>
      <c r="J137" s="19"/>
      <c r="K137" s="19"/>
      <c r="L137" s="20"/>
      <c r="M137" s="8"/>
      <c r="N137" s="16">
        <f>SUM(N131:N136)</f>
        <v>119</v>
      </c>
    </row>
    <row r="138" spans="1:14" ht="12.95" customHeight="1" x14ac:dyDescent="0.2">
      <c r="A138" s="5"/>
      <c r="B138" s="5"/>
      <c r="C138" s="5"/>
      <c r="D138" s="5"/>
      <c r="E138" s="6"/>
      <c r="F138" s="21" t="s">
        <v>74</v>
      </c>
      <c r="G138" s="21"/>
      <c r="H138" s="21"/>
      <c r="I138" s="21"/>
      <c r="J138" s="21"/>
      <c r="K138" s="21"/>
      <c r="L138" s="21"/>
      <c r="M138" s="8"/>
      <c r="N138" s="9"/>
    </row>
    <row r="139" spans="1:14" ht="12.95" customHeight="1" x14ac:dyDescent="0.2">
      <c r="A139" s="5">
        <v>1.91</v>
      </c>
      <c r="B139" s="5">
        <v>5</v>
      </c>
      <c r="C139" s="5">
        <v>9.1999999999999993</v>
      </c>
      <c r="D139" s="5">
        <v>137.1</v>
      </c>
      <c r="E139" s="6">
        <v>124</v>
      </c>
      <c r="F139" s="17" t="s">
        <v>72</v>
      </c>
      <c r="G139" s="17"/>
      <c r="H139" s="17"/>
      <c r="I139" s="17"/>
      <c r="J139" s="17"/>
      <c r="K139" s="17"/>
      <c r="L139" s="17"/>
      <c r="M139" s="8" t="s">
        <v>19</v>
      </c>
      <c r="N139" s="9">
        <v>24.11</v>
      </c>
    </row>
    <row r="140" spans="1:14" ht="12.95" customHeight="1" x14ac:dyDescent="0.2">
      <c r="A140" s="5">
        <v>2.29</v>
      </c>
      <c r="B140" s="5">
        <v>2</v>
      </c>
      <c r="C140" s="5">
        <v>0.09</v>
      </c>
      <c r="D140" s="5">
        <v>23.6</v>
      </c>
      <c r="E140" s="6">
        <v>1052</v>
      </c>
      <c r="F140" s="17" t="s">
        <v>21</v>
      </c>
      <c r="G140" s="17"/>
      <c r="H140" s="17"/>
      <c r="I140" s="17"/>
      <c r="J140" s="17"/>
      <c r="K140" s="17"/>
      <c r="L140" s="17"/>
      <c r="M140" s="8">
        <v>10</v>
      </c>
      <c r="N140" s="9">
        <v>19.72</v>
      </c>
    </row>
    <row r="141" spans="1:14" ht="12.95" customHeight="1" x14ac:dyDescent="0.2">
      <c r="A141" s="5">
        <v>3.83</v>
      </c>
      <c r="B141" s="5">
        <v>6</v>
      </c>
      <c r="C141" s="5">
        <v>40.03</v>
      </c>
      <c r="D141" s="5">
        <v>227.7</v>
      </c>
      <c r="E141" s="6">
        <v>991</v>
      </c>
      <c r="F141" s="17" t="s">
        <v>29</v>
      </c>
      <c r="G141" s="17"/>
      <c r="H141" s="17"/>
      <c r="I141" s="17"/>
      <c r="J141" s="17"/>
      <c r="K141" s="17"/>
      <c r="L141" s="17"/>
      <c r="M141" s="8">
        <v>150</v>
      </c>
      <c r="N141" s="9">
        <v>14.32</v>
      </c>
    </row>
    <row r="142" spans="1:14" ht="12.95" customHeight="1" x14ac:dyDescent="0.2">
      <c r="A142" s="10">
        <v>11.2</v>
      </c>
      <c r="B142" s="10">
        <v>28</v>
      </c>
      <c r="C142" s="5">
        <v>3.86</v>
      </c>
      <c r="D142" s="5">
        <v>240.2</v>
      </c>
      <c r="E142" s="6">
        <v>437.06</v>
      </c>
      <c r="F142" s="17" t="s">
        <v>42</v>
      </c>
      <c r="G142" s="17"/>
      <c r="H142" s="17"/>
      <c r="I142" s="17"/>
      <c r="J142" s="17"/>
      <c r="K142" s="17"/>
      <c r="L142" s="17"/>
      <c r="M142" s="8">
        <v>100</v>
      </c>
      <c r="N142" s="9">
        <v>89.16</v>
      </c>
    </row>
    <row r="143" spans="1:14" ht="12.95" customHeight="1" x14ac:dyDescent="0.2">
      <c r="A143" s="10">
        <v>0.48</v>
      </c>
      <c r="B143" s="10"/>
      <c r="C143" s="5">
        <v>6</v>
      </c>
      <c r="D143" s="5">
        <v>33</v>
      </c>
      <c r="E143" s="6">
        <v>836</v>
      </c>
      <c r="F143" s="17" t="s">
        <v>46</v>
      </c>
      <c r="G143" s="17"/>
      <c r="H143" s="17"/>
      <c r="I143" s="17"/>
      <c r="J143" s="17"/>
      <c r="K143" s="17"/>
      <c r="L143" s="17"/>
      <c r="M143" s="8">
        <v>60</v>
      </c>
      <c r="N143" s="9">
        <v>16.100000000000001</v>
      </c>
    </row>
    <row r="144" spans="1:14" ht="12.95" customHeight="1" x14ac:dyDescent="0.2">
      <c r="A144" s="10">
        <v>0.16</v>
      </c>
      <c r="B144" s="10"/>
      <c r="C144" s="5">
        <v>23.88</v>
      </c>
      <c r="D144" s="5">
        <v>99.1</v>
      </c>
      <c r="E144" s="6">
        <v>912</v>
      </c>
      <c r="F144" s="17" t="s">
        <v>33</v>
      </c>
      <c r="G144" s="17"/>
      <c r="H144" s="17"/>
      <c r="I144" s="17"/>
      <c r="J144" s="17"/>
      <c r="K144" s="17"/>
      <c r="L144" s="17"/>
      <c r="M144" s="8" t="s">
        <v>13</v>
      </c>
      <c r="N144" s="9">
        <v>9.6999999999999993</v>
      </c>
    </row>
    <row r="145" spans="1:14" ht="12.95" customHeight="1" x14ac:dyDescent="0.2">
      <c r="A145" s="5">
        <v>2.14</v>
      </c>
      <c r="B145" s="5">
        <v>1</v>
      </c>
      <c r="C145" s="5">
        <v>10.7</v>
      </c>
      <c r="D145" s="5">
        <v>56.8</v>
      </c>
      <c r="E145" s="6" t="s">
        <v>25</v>
      </c>
      <c r="F145" s="17" t="s">
        <v>26</v>
      </c>
      <c r="G145" s="17"/>
      <c r="H145" s="17"/>
      <c r="I145" s="17"/>
      <c r="J145" s="17"/>
      <c r="K145" s="17"/>
      <c r="L145" s="17"/>
      <c r="M145" s="8">
        <v>20</v>
      </c>
      <c r="N145" s="9">
        <v>2.2799999999999998</v>
      </c>
    </row>
    <row r="146" spans="1:14" ht="12.95" customHeight="1" x14ac:dyDescent="0.2">
      <c r="A146" s="5">
        <v>1.7</v>
      </c>
      <c r="B146" s="5">
        <v>1</v>
      </c>
      <c r="C146" s="5">
        <v>9.6999999999999993</v>
      </c>
      <c r="D146" s="5">
        <v>53.8</v>
      </c>
      <c r="E146" s="6" t="s">
        <v>23</v>
      </c>
      <c r="F146" s="17" t="s">
        <v>24</v>
      </c>
      <c r="G146" s="17"/>
      <c r="H146" s="17"/>
      <c r="I146" s="17"/>
      <c r="J146" s="17"/>
      <c r="K146" s="17"/>
      <c r="L146" s="17"/>
      <c r="M146" s="8">
        <v>20</v>
      </c>
      <c r="N146" s="9">
        <v>2.2799999999999998</v>
      </c>
    </row>
    <row r="147" spans="1:14" ht="12.95" customHeight="1" x14ac:dyDescent="0.2">
      <c r="A147" s="22"/>
      <c r="B147" s="23"/>
      <c r="C147" s="23"/>
      <c r="D147" s="23"/>
      <c r="E147" s="24"/>
      <c r="F147" s="18"/>
      <c r="G147" s="19"/>
      <c r="H147" s="19"/>
      <c r="I147" s="19"/>
      <c r="J147" s="19"/>
      <c r="K147" s="19"/>
      <c r="L147" s="20"/>
      <c r="M147" s="8"/>
      <c r="N147" s="16">
        <f>SUM(N139:N146)</f>
        <v>177.67</v>
      </c>
    </row>
    <row r="148" spans="1:14" ht="12.95" customHeight="1" x14ac:dyDescent="0.2">
      <c r="A148" s="11">
        <f>SUM(A132:A146)</f>
        <v>39.129999999999988</v>
      </c>
      <c r="B148" s="11">
        <f>SUM(B132:B146)</f>
        <v>57</v>
      </c>
      <c r="C148" s="11">
        <f>SUM(C132:C146)</f>
        <v>161.70999999999998</v>
      </c>
      <c r="D148" s="12">
        <f>SUM(D132:D146)</f>
        <v>1356.9999999999998</v>
      </c>
      <c r="E148" s="7"/>
      <c r="F148" s="21" t="s">
        <v>75</v>
      </c>
      <c r="G148" s="27"/>
      <c r="H148" s="27"/>
      <c r="I148" s="27"/>
      <c r="J148" s="27"/>
      <c r="K148" s="27"/>
      <c r="L148" s="27"/>
      <c r="M148" s="13"/>
      <c r="N148" s="14">
        <f>SUM(N147+N137)</f>
        <v>296.66999999999996</v>
      </c>
    </row>
    <row r="149" spans="1:14" ht="11.1" customHeight="1" x14ac:dyDescent="0.2"/>
    <row r="150" spans="1:14" ht="15" customHeight="1" x14ac:dyDescent="0.2">
      <c r="A150" s="3" t="s">
        <v>27</v>
      </c>
    </row>
    <row r="151" spans="1:14" ht="12.95" customHeight="1" x14ac:dyDescent="0.2">
      <c r="A151" s="28"/>
      <c r="B151" s="28"/>
    </row>
  </sheetData>
  <mergeCells count="121">
    <mergeCell ref="F78:L78"/>
    <mergeCell ref="F142:L142"/>
    <mergeCell ref="F111:L111"/>
    <mergeCell ref="F112:L112"/>
    <mergeCell ref="F144:L144"/>
    <mergeCell ref="A94:N94"/>
    <mergeCell ref="F95:L95"/>
    <mergeCell ref="A96:N96"/>
    <mergeCell ref="A97:N97"/>
    <mergeCell ref="F99:L99"/>
    <mergeCell ref="F79:L79"/>
    <mergeCell ref="F80:L80"/>
    <mergeCell ref="F81:L81"/>
    <mergeCell ref="F83:L83"/>
    <mergeCell ref="A86:B86"/>
    <mergeCell ref="A82:E82"/>
    <mergeCell ref="F143:L143"/>
    <mergeCell ref="F132:L132"/>
    <mergeCell ref="F133:L133"/>
    <mergeCell ref="F134:L134"/>
    <mergeCell ref="F135:L135"/>
    <mergeCell ref="F136:L136"/>
    <mergeCell ref="F139:L139"/>
    <mergeCell ref="F140:L140"/>
    <mergeCell ref="F148:L148"/>
    <mergeCell ref="A151:B151"/>
    <mergeCell ref="A92:B92"/>
    <mergeCell ref="F114:L114"/>
    <mergeCell ref="A118:B118"/>
    <mergeCell ref="F107:L107"/>
    <mergeCell ref="F108:L108"/>
    <mergeCell ref="F109:L109"/>
    <mergeCell ref="F110:L110"/>
    <mergeCell ref="F100:L100"/>
    <mergeCell ref="F101:L101"/>
    <mergeCell ref="F102:L102"/>
    <mergeCell ref="F103:L103"/>
    <mergeCell ref="F104:L104"/>
    <mergeCell ref="F141:L141"/>
    <mergeCell ref="F138:L138"/>
    <mergeCell ref="A125:B125"/>
    <mergeCell ref="A127:N127"/>
    <mergeCell ref="F128:L128"/>
    <mergeCell ref="A129:N129"/>
    <mergeCell ref="A130:N130"/>
    <mergeCell ref="A147:E147"/>
    <mergeCell ref="F147:L147"/>
    <mergeCell ref="A113:E113"/>
    <mergeCell ref="F76:L76"/>
    <mergeCell ref="F77:L77"/>
    <mergeCell ref="A67:N67"/>
    <mergeCell ref="F69:L69"/>
    <mergeCell ref="F70:L70"/>
    <mergeCell ref="F71:L71"/>
    <mergeCell ref="A73:E73"/>
    <mergeCell ref="F73:L73"/>
    <mergeCell ref="F74:L74"/>
    <mergeCell ref="F72:L72"/>
    <mergeCell ref="F75:L75"/>
    <mergeCell ref="F54:L54"/>
    <mergeCell ref="A57:B57"/>
    <mergeCell ref="A62:B62"/>
    <mergeCell ref="A64:N64"/>
    <mergeCell ref="F65:L65"/>
    <mergeCell ref="F50:L50"/>
    <mergeCell ref="F51:L51"/>
    <mergeCell ref="F52:L52"/>
    <mergeCell ref="A53:E53"/>
    <mergeCell ref="F53:L53"/>
    <mergeCell ref="F68:L68"/>
    <mergeCell ref="A66:N66"/>
    <mergeCell ref="A4:B4"/>
    <mergeCell ref="A6:N6"/>
    <mergeCell ref="F7:L7"/>
    <mergeCell ref="A8:N8"/>
    <mergeCell ref="A9:N9"/>
    <mergeCell ref="F18:L18"/>
    <mergeCell ref="F19:L19"/>
    <mergeCell ref="F20:L20"/>
    <mergeCell ref="F21:L21"/>
    <mergeCell ref="F11:L11"/>
    <mergeCell ref="F12:L12"/>
    <mergeCell ref="F13:L13"/>
    <mergeCell ref="F14:L14"/>
    <mergeCell ref="F17:L17"/>
    <mergeCell ref="F10:L10"/>
    <mergeCell ref="F16:L16"/>
    <mergeCell ref="A15:L15"/>
    <mergeCell ref="A24:L24"/>
    <mergeCell ref="F39:L39"/>
    <mergeCell ref="A44:E44"/>
    <mergeCell ref="F44:L44"/>
    <mergeCell ref="F23:L23"/>
    <mergeCell ref="F47:L47"/>
    <mergeCell ref="F49:L49"/>
    <mergeCell ref="F22:L22"/>
    <mergeCell ref="F36:L36"/>
    <mergeCell ref="A37:N37"/>
    <mergeCell ref="A38:N38"/>
    <mergeCell ref="F25:L25"/>
    <mergeCell ref="A28:B28"/>
    <mergeCell ref="A33:B33"/>
    <mergeCell ref="A35:N35"/>
    <mergeCell ref="F48:L48"/>
    <mergeCell ref="F40:L40"/>
    <mergeCell ref="F41:L41"/>
    <mergeCell ref="F42:L42"/>
    <mergeCell ref="F43:L43"/>
    <mergeCell ref="F46:L46"/>
    <mergeCell ref="F45:L45"/>
    <mergeCell ref="F145:L145"/>
    <mergeCell ref="F146:L146"/>
    <mergeCell ref="F113:L113"/>
    <mergeCell ref="F131:L131"/>
    <mergeCell ref="A137:E137"/>
    <mergeCell ref="F137:L137"/>
    <mergeCell ref="F82:L82"/>
    <mergeCell ref="F98:L98"/>
    <mergeCell ref="A105:E105"/>
    <mergeCell ref="F105:L105"/>
    <mergeCell ref="F106:L106"/>
  </mergeCells>
  <pageMargins left="0.39370078740157483" right="0.39370078740157483" top="0.39370078740157483" bottom="0.39370078740157483" header="0" footer="0"/>
  <pageSetup paperSize="9" scale="65" fitToHeight="0" pageOrder="overThenDown" orientation="portrait" r:id="rId1"/>
  <rowBreaks count="3" manualBreakCount="3">
    <brk id="29" max="16383" man="1"/>
    <brk id="58" max="16383" man="1"/>
    <brk id="8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2025-06-04T10:03:34Z</cp:lastPrinted>
  <dcterms:modified xsi:type="dcterms:W3CDTF">2025-06-05T04:40:17Z</dcterms:modified>
</cp:coreProperties>
</file>